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基本情况表" sheetId="1" r:id="rId1"/>
    <sheet name="专债情况表" sheetId="2" r:id="rId2"/>
    <sheet name="项目进展情况" sheetId="3" r:id="rId3"/>
  </sheets>
  <calcPr calcId="144525"/>
</workbook>
</file>

<file path=xl/sharedStrings.xml><?xml version="1.0" encoding="utf-8"?>
<sst xmlns="http://schemas.openxmlformats.org/spreadsheetml/2006/main" count="103" uniqueCount="79">
  <si>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</si>
  <si>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</si>
  <si>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</si>
  <si>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</si>
  <si>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</si>
  <si>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</si>
  <si>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</si>
  <si>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</si>
  <si>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</si>
  <si>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</si>
  <si>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</si>
  <si>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</si>
  <si>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</si>
  <si>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</si>
  <si>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</si>
  <si>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河津市人民医院二期项目</t>
  </si>
  <si>
    <t>河津市卫生健康和体育局</t>
  </si>
  <si>
    <t>卫生健康</t>
  </si>
  <si>
    <t>是</t>
  </si>
  <si>
    <t>2020-140882-84-01-011952</t>
  </si>
  <si>
    <t>供水</t>
  </si>
  <si>
    <t>农业</t>
  </si>
  <si>
    <t>否</t>
  </si>
  <si>
    <t>水利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</si>
  <si>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</si>
  <si>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</si>
  <si>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</si>
  <si>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</si>
  <si>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</si>
  <si>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</si>
  <si>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</si>
  <si>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</si>
  <si>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</si>
  <si>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</si>
  <si>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</si>
  <si>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</si>
  <si>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</si>
  <si>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</si>
  <si>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</si>
  <si>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</si>
  <si>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</si>
  <si>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</si>
  <si>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</si>
  <si>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</si>
  <si>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</si>
  <si>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</si>
  <si>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2022.7.26</t>
  </si>
  <si>
    <t>20年期</t>
  </si>
  <si>
    <t>2022.11.10</t>
  </si>
  <si>
    <t>15年期</t>
  </si>
  <si>
    <t>2022.12.9</t>
  </si>
  <si>
    <t>2023.3.13</t>
  </si>
  <si>
    <t>2023.7.1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</si>
  <si>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</si>
  <si>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</si>
  <si>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</si>
  <si>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</si>
  <si>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</si>
  <si>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</si>
  <si>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</si>
  <si>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</si>
  <si>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</si>
  <si>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</si>
  <si>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</si>
  <si>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</si>
  <si>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</si>
  <si>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</si>
  <si>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</si>
  <si>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建设投入期</t>
  </si>
  <si>
    <t xml:space="preserve">    2022年9月开工建设，现已完成地下室、隔震层、整体地上二层等。后续项目暖通、消防、信息化、室外工程施工合同已签订，已进入配合施工阶段。</t>
  </si>
  <si>
    <t xml:space="preserve">    力争12月底完成地上10层（局部11层）主体土建框架工程，整体工程项目于2025年8月24日竣工，投入使用。</t>
  </si>
  <si>
    <t>良</t>
  </si>
  <si>
    <t xml:space="preserve">
1.表格中所涉及金额以万元为单位，保留两位小数；
2.简要描述工程进展、下一步工作计划、绩效评价结果。</t>
  </si>
  <si>
    <t>未开工</t>
  </si>
  <si>
    <t>竣工未结算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</si>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</sst>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R21" sqref="R21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12.125" customWidth="1"/>
    <col min="8" max="8" width="11.375" customWidth="1"/>
    <col min="9" max="9" width="9.875" customWidth="1"/>
    <col min="12" max="12" width="6.5" customWidth="1"/>
  </cols>
  <sheetData>
    <row r="1" spans="1:1">
      <c r="A1" t="s">
        <v>0</v>
      </c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5" t="s">
        <v>13</v>
      </c>
      <c r="L4" s="4" t="s">
        <v>14</v>
      </c>
    </row>
    <row r="5" s="17" customFormat="1" ht="114.75" customHeight="1" spans="1:12">
      <c r="A5" s="6" t="s">
        <v>15</v>
      </c>
      <c r="B5" s="6" t="s">
        <v>16</v>
      </c>
      <c r="C5" s="6" t="s">
        <v>17</v>
      </c>
      <c r="D5" s="12">
        <v>25929.14</v>
      </c>
      <c r="E5" s="16" t="s">
        <v>18</v>
      </c>
      <c r="F5" s="6" t="s">
        <v>19</v>
      </c>
      <c r="G5" s="16" t="s">
        <v>18</v>
      </c>
      <c r="H5" s="16" t="s">
        <v>18</v>
      </c>
      <c r="I5" s="16" t="s">
        <v>18</v>
      </c>
      <c r="J5" s="16">
        <v>2022.9</v>
      </c>
      <c r="K5" s="16">
        <v>2025.8</v>
      </c>
      <c r="L5" s="16"/>
    </row>
    <row r="6" ht="18" hidden="1" customHeight="1" spans="1:12">
      <c r="A6" s="18"/>
      <c r="B6" s="18"/>
      <c r="C6" s="19"/>
      <c r="D6" s="20"/>
      <c r="E6" s="20"/>
      <c r="F6" s="20"/>
      <c r="G6" s="20"/>
      <c r="H6" s="20"/>
      <c r="I6" s="20"/>
      <c r="J6" s="20"/>
      <c r="K6" s="20"/>
      <c r="L6" s="21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17</v>
      </c>
    </row>
    <row r="11" hidden="1" spans="3:3">
      <c r="C11" s="1" t="s">
        <v>24</v>
      </c>
    </row>
    <row r="12" hidden="1" spans="3:3">
      <c r="C12" s="1" t="s">
        <v>25</v>
      </c>
    </row>
    <row r="13" hidden="1" spans="3:3">
      <c r="C13" s="1" t="s">
        <v>26</v>
      </c>
    </row>
    <row r="14" hidden="1" spans="3:3">
      <c r="C14" s="1" t="s">
        <v>27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ht="123" customHeight="1" spans="1:12">
      <c r="A21" s="13" t="s">
        <v>34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49" right="0.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Zeros="0" workbookViewId="0">
      <selection activeCell="O8" sqref="O8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40.25" customHeight="1" spans="1:11">
      <c r="A5" s="6" t="s">
        <v>15</v>
      </c>
      <c r="B5" s="7">
        <v>9500</v>
      </c>
      <c r="C5" s="8" t="s">
        <v>46</v>
      </c>
      <c r="D5" s="8" t="s">
        <v>47</v>
      </c>
      <c r="E5" s="15">
        <v>0.0324</v>
      </c>
      <c r="F5" s="7">
        <v>9500</v>
      </c>
      <c r="G5" s="7">
        <f>B5-F5</f>
        <v>0</v>
      </c>
      <c r="H5" s="15">
        <f t="shared" ref="H5:H10" si="0">F5/B5</f>
        <v>1</v>
      </c>
      <c r="I5" s="12">
        <v>0</v>
      </c>
      <c r="J5" s="12"/>
      <c r="K5" s="16"/>
    </row>
    <row r="6" ht="40.25" customHeight="1" spans="1:11">
      <c r="A6" s="6" t="s">
        <v>15</v>
      </c>
      <c r="B6" s="7">
        <v>1700</v>
      </c>
      <c r="C6" s="8" t="s">
        <v>48</v>
      </c>
      <c r="D6" s="8" t="s">
        <v>49</v>
      </c>
      <c r="E6" s="15">
        <v>0.0323</v>
      </c>
      <c r="F6" s="7">
        <v>1700</v>
      </c>
      <c r="G6" s="7">
        <f>B6-F6</f>
        <v>0</v>
      </c>
      <c r="H6" s="15">
        <f t="shared" si="0"/>
        <v>1</v>
      </c>
      <c r="I6" s="12"/>
      <c r="J6" s="12"/>
      <c r="K6" s="16"/>
    </row>
    <row r="7" ht="40.25" customHeight="1" spans="1:11">
      <c r="A7" s="6" t="s">
        <v>15</v>
      </c>
      <c r="B7" s="7">
        <v>1300</v>
      </c>
      <c r="C7" s="8" t="s">
        <v>48</v>
      </c>
      <c r="D7" s="8" t="s">
        <v>49</v>
      </c>
      <c r="E7" s="15">
        <v>0.0324</v>
      </c>
      <c r="F7" s="7">
        <v>1300</v>
      </c>
      <c r="G7" s="7"/>
      <c r="H7" s="15">
        <f t="shared" si="0"/>
        <v>1</v>
      </c>
      <c r="I7" s="12"/>
      <c r="J7" s="12"/>
      <c r="K7" s="16"/>
    </row>
    <row r="8" ht="40.25" customHeight="1" spans="1:11">
      <c r="A8" s="6" t="s">
        <v>15</v>
      </c>
      <c r="B8" s="7">
        <v>121</v>
      </c>
      <c r="C8" s="8" t="s">
        <v>50</v>
      </c>
      <c r="D8" s="8" t="s">
        <v>49</v>
      </c>
      <c r="E8" s="15">
        <v>0.0352</v>
      </c>
      <c r="F8" s="7">
        <v>121</v>
      </c>
      <c r="G8" s="7"/>
      <c r="H8" s="15">
        <f t="shared" si="0"/>
        <v>1</v>
      </c>
      <c r="I8" s="12"/>
      <c r="J8" s="12"/>
      <c r="K8" s="16"/>
    </row>
    <row r="9" ht="40.25" customHeight="1" spans="1:11">
      <c r="A9" s="6" t="s">
        <v>15</v>
      </c>
      <c r="B9" s="7">
        <v>5700</v>
      </c>
      <c r="C9" s="8" t="s">
        <v>51</v>
      </c>
      <c r="D9" s="8" t="s">
        <v>47</v>
      </c>
      <c r="E9" s="15">
        <v>0.0323</v>
      </c>
      <c r="F9" s="7">
        <v>3927.49</v>
      </c>
      <c r="G9" s="7">
        <f>SUM(B9-F9)</f>
        <v>1772.51</v>
      </c>
      <c r="H9" s="15">
        <f t="shared" si="0"/>
        <v>0.689033333333333</v>
      </c>
      <c r="I9" s="12"/>
      <c r="J9" s="12"/>
      <c r="K9" s="16"/>
    </row>
    <row r="10" ht="40.25" customHeight="1" spans="1:11">
      <c r="A10" s="6" t="s">
        <v>15</v>
      </c>
      <c r="B10" s="7">
        <v>600</v>
      </c>
      <c r="C10" s="8" t="s">
        <v>52</v>
      </c>
      <c r="D10" s="8" t="s">
        <v>47</v>
      </c>
      <c r="E10" s="15">
        <v>0.0322</v>
      </c>
      <c r="F10" s="7">
        <v>0</v>
      </c>
      <c r="G10" s="7">
        <f>B10-F10</f>
        <v>600</v>
      </c>
      <c r="H10" s="15">
        <f t="shared" si="0"/>
        <v>0</v>
      </c>
      <c r="I10" s="12"/>
      <c r="J10" s="12"/>
      <c r="K10" s="16"/>
    </row>
    <row r="11" ht="81" customHeight="1" spans="1:11">
      <c r="A11" s="13" t="s">
        <v>53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ht="13.5" hidden="1" customHeight="1" spans="1:1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hidden="1" spans="4:4">
      <c r="D13" t="s">
        <v>54</v>
      </c>
    </row>
    <row r="14" hidden="1" spans="4:4">
      <c r="D14" t="s">
        <v>55</v>
      </c>
    </row>
    <row r="15" hidden="1" spans="4:4">
      <c r="D15" t="s">
        <v>56</v>
      </c>
    </row>
    <row r="16" hidden="1" spans="4:4">
      <c r="D16" t="s">
        <v>57</v>
      </c>
    </row>
    <row r="17" hidden="1" spans="4:4">
      <c r="D17" t="s">
        <v>58</v>
      </c>
    </row>
    <row r="18" hidden="1" spans="4:4">
      <c r="D18" t="s">
        <v>59</v>
      </c>
    </row>
    <row r="19" hidden="1" spans="4:4">
      <c r="D19" t="s">
        <v>60</v>
      </c>
    </row>
  </sheetData>
  <mergeCells count="3">
    <mergeCell ref="A2:K2"/>
    <mergeCell ref="A3:E3"/>
    <mergeCell ref="A11:K11"/>
  </mergeCells>
  <dataValidations count="1">
    <dataValidation type="list" allowBlank="1" showInputMessage="1" showErrorMessage="1" sqref="D7 D8 D9 D10 D5:D6">
      <formula1>$D$12:$D$19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I6" sqref="I6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61</v>
      </c>
    </row>
    <row r="2" ht="50.1" customHeight="1" spans="1:7">
      <c r="A2" s="2" t="s">
        <v>62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63</v>
      </c>
      <c r="C4" s="5" t="s">
        <v>64</v>
      </c>
      <c r="D4" s="5" t="s">
        <v>65</v>
      </c>
      <c r="E4" s="5" t="s">
        <v>66</v>
      </c>
      <c r="F4" s="5" t="s">
        <v>67</v>
      </c>
      <c r="G4" s="4" t="s">
        <v>14</v>
      </c>
    </row>
    <row r="5" ht="130.5" customHeight="1" spans="1:7">
      <c r="A5" s="6" t="s">
        <v>15</v>
      </c>
      <c r="B5" s="7" t="s">
        <v>68</v>
      </c>
      <c r="C5" s="8">
        <v>16548.49</v>
      </c>
      <c r="D5" s="9" t="s">
        <v>69</v>
      </c>
      <c r="E5" s="10" t="s">
        <v>70</v>
      </c>
      <c r="F5" s="11" t="s">
        <v>71</v>
      </c>
      <c r="G5" s="12"/>
    </row>
    <row r="6" ht="123" customHeight="1" spans="1:7">
      <c r="A6" s="13" t="s">
        <v>72</v>
      </c>
      <c r="B6" s="14"/>
      <c r="C6" s="14"/>
      <c r="D6" s="14"/>
      <c r="E6" s="14"/>
      <c r="F6" s="14"/>
      <c r="G6" s="14"/>
    </row>
    <row r="7" hidden="1" spans="2:2">
      <c r="B7" s="1"/>
    </row>
    <row r="8" hidden="1" spans="2:2">
      <c r="B8" s="1" t="s">
        <v>73</v>
      </c>
    </row>
    <row r="9" hidden="1" spans="2:2">
      <c r="B9" s="1" t="s">
        <v>68</v>
      </c>
    </row>
    <row r="10" hidden="1" spans="2:2">
      <c r="B10" s="1" t="s">
        <v>74</v>
      </c>
    </row>
    <row r="11" hidden="1" spans="2:2">
      <c r="B11" s="1" t="s">
        <v>75</v>
      </c>
    </row>
    <row r="12" hidden="1" spans="2:2">
      <c r="B12" s="1" t="s">
        <v>76</v>
      </c>
    </row>
    <row r="13" hidden="1" spans="2:2">
      <c r="B13" s="1" t="s">
        <v>77</v>
      </c>
    </row>
    <row r="14" hidden="1" spans="2:2">
      <c r="B14" s="1" t="s">
        <v>78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2023-07-12T11:44:00Z</dcterms:created>
  <cp:lastPrinted>2023-07-13T03:10:00Z</cp:lastPrinted>
  <dcterms:modified xsi:type="dcterms:W3CDTF">2023-07-24T09:24:17Z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0133E49A9E9B433A8A8EEEFE379A3BC1_12</vt:lpwstr>
  </property>
  <property fmtid="{D5CDD505-2E9C-101B-9397-08002B2CF9AE}" pid="3" name="KSOProductBuildVer">
    <vt:lpwstr>2052-12.1.0.15120</vt:lpwstr>
  </property>
</Properties>
</file>