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<sst xmlns="http://schemas.openxmlformats.org/spreadsheetml/2006/main" count="60" uniqueCount="46">
  <si>
    <t>公益性岗位2025年5-6月份社保补贴</t>
  </si>
  <si>
    <t>单位：元</t>
  </si>
  <si>
    <t>序号</t>
  </si>
  <si>
    <t>姓名</t>
  </si>
  <si>
    <t>养老保险</t>
  </si>
  <si>
    <t>医疗保险</t>
  </si>
  <si>
    <t>大病</t>
  </si>
  <si>
    <t>失业保险</t>
  </si>
  <si>
    <t>工伤保险</t>
  </si>
  <si>
    <t>月数</t>
  </si>
  <si>
    <t>合计</t>
  </si>
  <si>
    <t>单位</t>
  </si>
  <si>
    <t>单位合计</t>
  </si>
  <si>
    <t>柴丽婷</t>
  </si>
  <si>
    <t>城区</t>
  </si>
  <si>
    <t>魏妮妮</t>
  </si>
  <si>
    <t>兰博雯</t>
  </si>
  <si>
    <t>周一宣</t>
  </si>
  <si>
    <t>清涧</t>
  </si>
  <si>
    <t>潘晓辉</t>
  </si>
  <si>
    <t>范亚芬</t>
  </si>
  <si>
    <t>徐锦茹</t>
  </si>
  <si>
    <t>赵家庄</t>
  </si>
  <si>
    <t>赵高萱</t>
  </si>
  <si>
    <t>张鑫</t>
  </si>
  <si>
    <t>杨昭</t>
  </si>
  <si>
    <t>阳村</t>
  </si>
  <si>
    <t>李玉红</t>
  </si>
  <si>
    <t>武宇雷</t>
  </si>
  <si>
    <t>胡淋怡</t>
  </si>
  <si>
    <t>经开区</t>
  </si>
  <si>
    <t>李怡博</t>
  </si>
  <si>
    <t>郭树欣</t>
  </si>
  <si>
    <t>柴家</t>
  </si>
  <si>
    <t>刘佳敏</t>
  </si>
  <si>
    <t>武改婷</t>
  </si>
  <si>
    <t>王鑫</t>
  </si>
  <si>
    <t>僧楼</t>
  </si>
  <si>
    <t>韩育彤</t>
  </si>
  <si>
    <t>谭莎莎</t>
  </si>
  <si>
    <t>小梁</t>
  </si>
  <si>
    <t>任晓妍</t>
  </si>
  <si>
    <t>樊村</t>
  </si>
  <si>
    <t>王乐</t>
  </si>
  <si>
    <t>下化</t>
  </si>
  <si>
    <t>陈晓辉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</si>
</sst>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rgb="FF000000"/>
      <name val="宋体"/>
      <charset val="134"/>
    </font>
    <font>
      <sz val="14"/>
      <color rgb="FF000000"/>
      <name val="宋体"/>
      <charset val="134"/>
    </font>
    <font>
      <sz val="24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361"/>
  <sheetViews>
    <sheetView tabSelected="1" zoomScale="110" zoomScaleNormal="110" workbookViewId="0">
      <selection activeCell="G5" sqref="G5"/>
    </sheetView>
  </sheetViews>
  <sheetFormatPr defaultColWidth="8.66666666666667" defaultRowHeight="14"/>
  <cols>
    <col min="1" max="1" width="5.75" style="1" customWidth="1"/>
    <col min="2" max="2" width="10.3" style="1" customWidth="1"/>
    <col min="3" max="3" width="9.61666666666667" style="1" customWidth="1"/>
    <col min="4" max="4" width="10.675" style="1" customWidth="1"/>
    <col min="5" max="5" width="6.65833333333333" style="1" customWidth="1"/>
    <col min="6" max="6" width="10.3" style="1" customWidth="1"/>
    <col min="7" max="7" width="8.66666666666667" style="1"/>
    <col min="8" max="8" width="6.74166666666667" style="1" customWidth="1"/>
    <col min="9" max="9" width="11.2083333333333" style="1" customWidth="1"/>
    <col min="10" max="10" width="18.325" style="1" customWidth="1"/>
    <col min="11" max="11" width="16.5583333333333" style="2" customWidth="1"/>
    <col min="12" max="12" width="8.66666666666667" style="1"/>
    <col min="13" max="13" width="8.75" style="1"/>
    <col min="14" max="16384" width="8.66666666666667" style="1"/>
  </cols>
  <sheetData>
    <row r="1" s="1" customFormat="1" ht="50.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4.9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13"/>
    </row>
    <row r="3" s="1" customFormat="1" ht="24.9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25" customHeight="1" spans="1:11">
      <c r="A4" s="6">
        <v>1</v>
      </c>
      <c r="B4" s="7" t="s">
        <v>13</v>
      </c>
      <c r="C4" s="6">
        <v>658.08</v>
      </c>
      <c r="D4" s="8">
        <v>267.35</v>
      </c>
      <c r="E4" s="6">
        <v>6</v>
      </c>
      <c r="F4" s="6">
        <v>28.79</v>
      </c>
      <c r="G4" s="6">
        <v>9.46</v>
      </c>
      <c r="H4" s="6">
        <v>2</v>
      </c>
      <c r="I4" s="6">
        <f t="shared" ref="I4:I27" si="0">(C4+D4+E4+F4+G4)*H4</f>
        <v>1939.36</v>
      </c>
      <c r="J4" s="11" t="s">
        <v>14</v>
      </c>
      <c r="K4" s="14">
        <f>I4+I5+I6</f>
        <v>5818.08</v>
      </c>
    </row>
    <row r="5" s="1" customFormat="1" ht="25" customHeight="1" spans="1:11">
      <c r="A5" s="6">
        <v>2</v>
      </c>
      <c r="B5" s="7" t="s">
        <v>15</v>
      </c>
      <c r="C5" s="6">
        <v>658.08</v>
      </c>
      <c r="D5" s="8">
        <v>267.35</v>
      </c>
      <c r="E5" s="6">
        <v>6</v>
      </c>
      <c r="F5" s="6">
        <v>28.79</v>
      </c>
      <c r="G5" s="6">
        <v>9.46</v>
      </c>
      <c r="H5" s="6">
        <v>2</v>
      </c>
      <c r="I5" s="6">
        <f t="shared" si="0"/>
        <v>1939.36</v>
      </c>
      <c r="J5" s="11" t="s">
        <v>14</v>
      </c>
      <c r="K5" s="15"/>
    </row>
    <row r="6" s="1" customFormat="1" ht="25" customHeight="1" spans="1:11">
      <c r="A6" s="6">
        <v>3</v>
      </c>
      <c r="B6" s="9" t="s">
        <v>16</v>
      </c>
      <c r="C6" s="6">
        <v>658.08</v>
      </c>
      <c r="D6" s="8">
        <v>267.35</v>
      </c>
      <c r="E6" s="6">
        <v>6</v>
      </c>
      <c r="F6" s="6">
        <v>28.79</v>
      </c>
      <c r="G6" s="6">
        <v>9.46</v>
      </c>
      <c r="H6" s="6">
        <v>2</v>
      </c>
      <c r="I6" s="6">
        <f t="shared" si="0"/>
        <v>1939.36</v>
      </c>
      <c r="J6" s="11" t="s">
        <v>14</v>
      </c>
      <c r="K6" s="16"/>
    </row>
    <row r="7" s="1" customFormat="1" ht="25" customHeight="1" spans="1:11">
      <c r="A7" s="6">
        <v>4</v>
      </c>
      <c r="B7" s="7" t="s">
        <v>17</v>
      </c>
      <c r="C7" s="6">
        <v>658.08</v>
      </c>
      <c r="D7" s="8">
        <v>267.35</v>
      </c>
      <c r="E7" s="6">
        <v>6</v>
      </c>
      <c r="F7" s="6">
        <v>28.79</v>
      </c>
      <c r="G7" s="6">
        <v>9.46</v>
      </c>
      <c r="H7" s="6">
        <v>2</v>
      </c>
      <c r="I7" s="6">
        <f t="shared" si="0"/>
        <v>1939.36</v>
      </c>
      <c r="J7" s="11" t="s">
        <v>18</v>
      </c>
      <c r="K7" s="14">
        <f>I7+I8+I9</f>
        <v>5818.08</v>
      </c>
    </row>
    <row r="8" s="1" customFormat="1" ht="25" customHeight="1" spans="1:11">
      <c r="A8" s="6">
        <v>5</v>
      </c>
      <c r="B8" s="9" t="s">
        <v>19</v>
      </c>
      <c r="C8" s="6">
        <v>658.08</v>
      </c>
      <c r="D8" s="8">
        <v>267.35</v>
      </c>
      <c r="E8" s="6">
        <v>6</v>
      </c>
      <c r="F8" s="6">
        <v>28.79</v>
      </c>
      <c r="G8" s="6">
        <v>9.46</v>
      </c>
      <c r="H8" s="6">
        <v>2</v>
      </c>
      <c r="I8" s="6">
        <f t="shared" si="0"/>
        <v>1939.36</v>
      </c>
      <c r="J8" s="11" t="s">
        <v>18</v>
      </c>
      <c r="K8" s="15"/>
    </row>
    <row r="9" s="1" customFormat="1" ht="25" customHeight="1" spans="1:11">
      <c r="A9" s="6">
        <v>6</v>
      </c>
      <c r="B9" s="10" t="s">
        <v>20</v>
      </c>
      <c r="C9" s="6">
        <v>658.08</v>
      </c>
      <c r="D9" s="8">
        <v>267.35</v>
      </c>
      <c r="E9" s="6">
        <v>6</v>
      </c>
      <c r="F9" s="6">
        <v>28.79</v>
      </c>
      <c r="G9" s="6">
        <v>9.46</v>
      </c>
      <c r="H9" s="6">
        <v>2</v>
      </c>
      <c r="I9" s="6">
        <f t="shared" si="0"/>
        <v>1939.36</v>
      </c>
      <c r="J9" s="11" t="s">
        <v>18</v>
      </c>
      <c r="K9" s="16"/>
    </row>
    <row r="10" s="1" customFormat="1" ht="25" customHeight="1" spans="1:11">
      <c r="A10" s="6">
        <v>7</v>
      </c>
      <c r="B10" s="7" t="s">
        <v>21</v>
      </c>
      <c r="C10" s="6">
        <v>658.08</v>
      </c>
      <c r="D10" s="8">
        <v>267.35</v>
      </c>
      <c r="E10" s="6">
        <v>6</v>
      </c>
      <c r="F10" s="6">
        <v>28.79</v>
      </c>
      <c r="G10" s="6">
        <v>9.46</v>
      </c>
      <c r="H10" s="6">
        <v>2</v>
      </c>
      <c r="I10" s="6">
        <f t="shared" si="0"/>
        <v>1939.36</v>
      </c>
      <c r="J10" s="11" t="s">
        <v>22</v>
      </c>
      <c r="K10" s="14">
        <f>I10+I11+I12</f>
        <v>5818.08</v>
      </c>
    </row>
    <row r="11" s="1" customFormat="1" ht="25" customHeight="1" spans="1:11">
      <c r="A11" s="6">
        <v>8</v>
      </c>
      <c r="B11" s="7" t="s">
        <v>23</v>
      </c>
      <c r="C11" s="6">
        <v>658.08</v>
      </c>
      <c r="D11" s="8">
        <v>267.35</v>
      </c>
      <c r="E11" s="6">
        <v>6</v>
      </c>
      <c r="F11" s="6">
        <v>28.79</v>
      </c>
      <c r="G11" s="6">
        <v>9.46</v>
      </c>
      <c r="H11" s="6">
        <v>2</v>
      </c>
      <c r="I11" s="6">
        <f t="shared" si="0"/>
        <v>1939.36</v>
      </c>
      <c r="J11" s="11" t="s">
        <v>22</v>
      </c>
      <c r="K11" s="15"/>
    </row>
    <row r="12" s="1" customFormat="1" ht="25" customHeight="1" spans="1:11">
      <c r="A12" s="6">
        <v>9</v>
      </c>
      <c r="B12" s="9" t="s">
        <v>24</v>
      </c>
      <c r="C12" s="6">
        <v>658.08</v>
      </c>
      <c r="D12" s="8">
        <v>267.35</v>
      </c>
      <c r="E12" s="6">
        <v>6</v>
      </c>
      <c r="F12" s="6">
        <v>28.79</v>
      </c>
      <c r="G12" s="6">
        <v>9.46</v>
      </c>
      <c r="H12" s="6">
        <v>2</v>
      </c>
      <c r="I12" s="6">
        <f t="shared" si="0"/>
        <v>1939.36</v>
      </c>
      <c r="J12" s="11" t="s">
        <v>22</v>
      </c>
      <c r="K12" s="16"/>
    </row>
    <row r="13" s="1" customFormat="1" ht="25" customHeight="1" spans="1:11">
      <c r="A13" s="6">
        <v>10</v>
      </c>
      <c r="B13" s="7" t="s">
        <v>25</v>
      </c>
      <c r="C13" s="6">
        <v>658.08</v>
      </c>
      <c r="D13" s="8">
        <v>267.35</v>
      </c>
      <c r="E13" s="6">
        <v>6</v>
      </c>
      <c r="F13" s="6">
        <v>28.79</v>
      </c>
      <c r="G13" s="6">
        <v>9.46</v>
      </c>
      <c r="H13" s="6">
        <v>2</v>
      </c>
      <c r="I13" s="6">
        <f t="shared" si="0"/>
        <v>1939.36</v>
      </c>
      <c r="J13" s="11" t="s">
        <v>26</v>
      </c>
      <c r="K13" s="14">
        <f>I13+I14+I15</f>
        <v>5818.08</v>
      </c>
    </row>
    <row r="14" s="1" customFormat="1" ht="25" customHeight="1" spans="1:11">
      <c r="A14" s="6">
        <v>11</v>
      </c>
      <c r="B14" s="9" t="s">
        <v>27</v>
      </c>
      <c r="C14" s="6">
        <v>658.08</v>
      </c>
      <c r="D14" s="8">
        <v>267.35</v>
      </c>
      <c r="E14" s="6">
        <v>6</v>
      </c>
      <c r="F14" s="6">
        <v>28.79</v>
      </c>
      <c r="G14" s="6">
        <v>9.46</v>
      </c>
      <c r="H14" s="6">
        <v>2</v>
      </c>
      <c r="I14" s="6">
        <f t="shared" si="0"/>
        <v>1939.36</v>
      </c>
      <c r="J14" s="11" t="s">
        <v>26</v>
      </c>
      <c r="K14" s="15"/>
    </row>
    <row r="15" s="1" customFormat="1" ht="25" customHeight="1" spans="1:11">
      <c r="A15" s="6">
        <v>12</v>
      </c>
      <c r="B15" s="7" t="s">
        <v>28</v>
      </c>
      <c r="C15" s="6">
        <v>658.08</v>
      </c>
      <c r="D15" s="8">
        <v>267.35</v>
      </c>
      <c r="E15" s="6">
        <v>6</v>
      </c>
      <c r="F15" s="6">
        <v>28.79</v>
      </c>
      <c r="G15" s="6">
        <v>9.46</v>
      </c>
      <c r="H15" s="6">
        <v>2</v>
      </c>
      <c r="I15" s="6">
        <f t="shared" si="0"/>
        <v>1939.36</v>
      </c>
      <c r="J15" s="11" t="s">
        <v>26</v>
      </c>
      <c r="K15" s="16"/>
    </row>
    <row r="16" s="1" customFormat="1" ht="25" customHeight="1" spans="1:11">
      <c r="A16" s="6">
        <v>13</v>
      </c>
      <c r="B16" s="9" t="s">
        <v>29</v>
      </c>
      <c r="C16" s="6">
        <v>658.08</v>
      </c>
      <c r="D16" s="8">
        <v>267.35</v>
      </c>
      <c r="E16" s="6">
        <v>6</v>
      </c>
      <c r="F16" s="6">
        <v>28.79</v>
      </c>
      <c r="G16" s="6">
        <v>9.46</v>
      </c>
      <c r="H16" s="6">
        <v>2</v>
      </c>
      <c r="I16" s="6">
        <f t="shared" si="0"/>
        <v>1939.36</v>
      </c>
      <c r="J16" s="11" t="s">
        <v>30</v>
      </c>
      <c r="K16" s="14">
        <f>I16+I17</f>
        <v>3878.72</v>
      </c>
    </row>
    <row r="17" s="1" customFormat="1" ht="25" customHeight="1" spans="1:11">
      <c r="A17" s="6">
        <v>14</v>
      </c>
      <c r="B17" s="9" t="s">
        <v>31</v>
      </c>
      <c r="C17" s="6">
        <v>658.08</v>
      </c>
      <c r="D17" s="8">
        <v>267.35</v>
      </c>
      <c r="E17" s="6">
        <v>6</v>
      </c>
      <c r="F17" s="6">
        <v>28.79</v>
      </c>
      <c r="G17" s="6">
        <v>9.46</v>
      </c>
      <c r="H17" s="6">
        <v>2</v>
      </c>
      <c r="I17" s="6">
        <f t="shared" si="0"/>
        <v>1939.36</v>
      </c>
      <c r="J17" s="11" t="s">
        <v>30</v>
      </c>
      <c r="K17" s="16"/>
    </row>
    <row r="18" s="1" customFormat="1" ht="25" customHeight="1" spans="1:11">
      <c r="A18" s="6">
        <v>15</v>
      </c>
      <c r="B18" s="7" t="s">
        <v>32</v>
      </c>
      <c r="C18" s="6">
        <v>658.08</v>
      </c>
      <c r="D18" s="8">
        <v>267.35</v>
      </c>
      <c r="E18" s="6">
        <v>6</v>
      </c>
      <c r="F18" s="6">
        <v>28.79</v>
      </c>
      <c r="G18" s="6">
        <v>9.46</v>
      </c>
      <c r="H18" s="6">
        <v>2</v>
      </c>
      <c r="I18" s="6">
        <f t="shared" si="0"/>
        <v>1939.36</v>
      </c>
      <c r="J18" s="11" t="s">
        <v>33</v>
      </c>
      <c r="K18" s="14">
        <f>I18+I19+I20</f>
        <v>5818.08</v>
      </c>
    </row>
    <row r="19" s="1" customFormat="1" ht="25" customHeight="1" spans="1:11">
      <c r="A19" s="6">
        <v>16</v>
      </c>
      <c r="B19" s="9" t="s">
        <v>34</v>
      </c>
      <c r="C19" s="6">
        <v>658.08</v>
      </c>
      <c r="D19" s="8">
        <v>267.35</v>
      </c>
      <c r="E19" s="6">
        <v>6</v>
      </c>
      <c r="F19" s="6">
        <v>28.79</v>
      </c>
      <c r="G19" s="6">
        <v>9.46</v>
      </c>
      <c r="H19" s="6">
        <v>2</v>
      </c>
      <c r="I19" s="6">
        <f t="shared" si="0"/>
        <v>1939.36</v>
      </c>
      <c r="J19" s="11" t="s">
        <v>33</v>
      </c>
      <c r="K19" s="15"/>
    </row>
    <row r="20" s="1" customFormat="1" ht="25" customHeight="1" spans="1:11">
      <c r="A20" s="6">
        <v>17</v>
      </c>
      <c r="B20" s="11" t="s">
        <v>35</v>
      </c>
      <c r="C20" s="6">
        <v>658.08</v>
      </c>
      <c r="D20" s="8">
        <v>267.35</v>
      </c>
      <c r="E20" s="6">
        <v>6</v>
      </c>
      <c r="F20" s="6">
        <v>28.79</v>
      </c>
      <c r="G20" s="6">
        <v>9.46</v>
      </c>
      <c r="H20" s="6">
        <v>2</v>
      </c>
      <c r="I20" s="6">
        <f t="shared" si="0"/>
        <v>1939.36</v>
      </c>
      <c r="J20" s="11" t="s">
        <v>33</v>
      </c>
      <c r="K20" s="16"/>
    </row>
    <row r="21" s="1" customFormat="1" ht="25" customHeight="1" spans="1:11">
      <c r="A21" s="6">
        <v>18</v>
      </c>
      <c r="B21" s="9" t="s">
        <v>36</v>
      </c>
      <c r="C21" s="6">
        <v>658.08</v>
      </c>
      <c r="D21" s="8">
        <v>267.35</v>
      </c>
      <c r="E21" s="6">
        <v>6</v>
      </c>
      <c r="F21" s="6">
        <v>28.79</v>
      </c>
      <c r="G21" s="6">
        <v>9.46</v>
      </c>
      <c r="H21" s="6">
        <v>2</v>
      </c>
      <c r="I21" s="6">
        <f t="shared" si="0"/>
        <v>1939.36</v>
      </c>
      <c r="J21" s="11" t="s">
        <v>37</v>
      </c>
      <c r="K21" s="14">
        <f>I21+I22</f>
        <v>3878.72</v>
      </c>
    </row>
    <row r="22" s="1" customFormat="1" ht="25" customHeight="1" spans="1:11">
      <c r="A22" s="6">
        <v>19</v>
      </c>
      <c r="B22" s="9" t="s">
        <v>38</v>
      </c>
      <c r="C22" s="6">
        <v>658.08</v>
      </c>
      <c r="D22" s="8">
        <v>267.35</v>
      </c>
      <c r="E22" s="6">
        <v>6</v>
      </c>
      <c r="F22" s="6">
        <v>28.79</v>
      </c>
      <c r="G22" s="6">
        <v>9.46</v>
      </c>
      <c r="H22" s="6">
        <v>2</v>
      </c>
      <c r="I22" s="6">
        <f t="shared" si="0"/>
        <v>1939.36</v>
      </c>
      <c r="J22" s="11" t="s">
        <v>37</v>
      </c>
      <c r="K22" s="16"/>
    </row>
    <row r="23" s="1" customFormat="1" ht="25" customHeight="1" spans="1:11">
      <c r="A23" s="6">
        <v>20</v>
      </c>
      <c r="B23" s="11" t="s">
        <v>39</v>
      </c>
      <c r="C23" s="6">
        <v>658.08</v>
      </c>
      <c r="D23" s="8">
        <v>267.35</v>
      </c>
      <c r="E23" s="6">
        <v>6</v>
      </c>
      <c r="F23" s="6">
        <v>28.79</v>
      </c>
      <c r="G23" s="6">
        <v>9.46</v>
      </c>
      <c r="H23" s="6">
        <v>2</v>
      </c>
      <c r="I23" s="6">
        <f t="shared" si="0"/>
        <v>1939.36</v>
      </c>
      <c r="J23" s="11" t="s">
        <v>40</v>
      </c>
      <c r="K23" s="17">
        <f>I23</f>
        <v>1939.36</v>
      </c>
    </row>
    <row r="24" s="1" customFormat="1" ht="25" customHeight="1" spans="1:11">
      <c r="A24" s="6">
        <v>21</v>
      </c>
      <c r="B24" s="7" t="s">
        <v>41</v>
      </c>
      <c r="C24" s="6">
        <v>658.08</v>
      </c>
      <c r="D24" s="8">
        <v>267.35</v>
      </c>
      <c r="E24" s="6">
        <v>6</v>
      </c>
      <c r="F24" s="6">
        <v>28.79</v>
      </c>
      <c r="G24" s="6">
        <v>9.46</v>
      </c>
      <c r="H24" s="6">
        <v>2</v>
      </c>
      <c r="I24" s="6">
        <f t="shared" si="0"/>
        <v>1939.36</v>
      </c>
      <c r="J24" s="11" t="s">
        <v>42</v>
      </c>
      <c r="K24" s="17">
        <f>I24</f>
        <v>1939.36</v>
      </c>
    </row>
    <row r="25" s="1" customFormat="1" ht="25" customHeight="1" spans="1:11">
      <c r="A25" s="6">
        <v>22</v>
      </c>
      <c r="B25" s="9" t="s">
        <v>43</v>
      </c>
      <c r="C25" s="6">
        <v>658.08</v>
      </c>
      <c r="D25" s="8">
        <v>267.35</v>
      </c>
      <c r="E25" s="6">
        <v>6</v>
      </c>
      <c r="F25" s="6">
        <v>28.79</v>
      </c>
      <c r="G25" s="6">
        <v>9.46</v>
      </c>
      <c r="H25" s="6">
        <v>2</v>
      </c>
      <c r="I25" s="6">
        <f t="shared" si="0"/>
        <v>1939.36</v>
      </c>
      <c r="J25" s="11" t="s">
        <v>44</v>
      </c>
      <c r="K25" s="14">
        <f>I25+I26</f>
        <v>3878.72</v>
      </c>
    </row>
    <row r="26" s="1" customFormat="1" ht="25" customHeight="1" spans="1:11">
      <c r="A26" s="6">
        <v>23</v>
      </c>
      <c r="B26" s="9" t="s">
        <v>45</v>
      </c>
      <c r="C26" s="6">
        <v>658.08</v>
      </c>
      <c r="D26" s="8">
        <v>267.35</v>
      </c>
      <c r="E26" s="6">
        <v>6</v>
      </c>
      <c r="F26" s="6">
        <v>28.79</v>
      </c>
      <c r="G26" s="6">
        <v>9.46</v>
      </c>
      <c r="H26" s="6">
        <v>2</v>
      </c>
      <c r="I26" s="6">
        <f t="shared" si="0"/>
        <v>1939.36</v>
      </c>
      <c r="J26" s="11" t="s">
        <v>44</v>
      </c>
      <c r="K26" s="16"/>
    </row>
    <row r="27" ht="28" customHeight="1" spans="1:11">
      <c r="A27" s="12" t="s">
        <v>10</v>
      </c>
      <c r="B27" s="12"/>
      <c r="C27" s="12"/>
      <c r="D27" s="12"/>
      <c r="E27" s="12"/>
      <c r="F27" s="12"/>
      <c r="G27" s="12"/>
      <c r="H27" s="12"/>
      <c r="I27" s="12"/>
      <c r="J27" s="12"/>
      <c r="K27" s="12">
        <f>SUM(K4:K26)</f>
        <v>44605.28</v>
      </c>
    </row>
    <row r="1048334" customFormat="1" ht="15" spans="11:11">
      <c r="K1048334" s="18"/>
    </row>
    <row r="1048335" customFormat="1" ht="15" spans="11:11">
      <c r="K1048335" s="18"/>
    </row>
    <row r="1048336" customFormat="1" ht="15" spans="11:11">
      <c r="K1048336" s="18"/>
    </row>
    <row r="1048337" customFormat="1" ht="15" spans="11:11">
      <c r="K1048337" s="18"/>
    </row>
    <row r="1048338" customFormat="1" ht="15" spans="11:11">
      <c r="K1048338" s="18"/>
    </row>
    <row r="1048339" customFormat="1" ht="15" spans="11:11">
      <c r="K1048339" s="18"/>
    </row>
    <row r="1048340" customFormat="1" ht="15" spans="11:11">
      <c r="K1048340" s="18"/>
    </row>
    <row r="1048341" customFormat="1" ht="15" spans="11:11">
      <c r="K1048341" s="18"/>
    </row>
    <row r="1048342" customFormat="1" ht="15" spans="11:11">
      <c r="K1048342" s="18"/>
    </row>
    <row r="1048343" customFormat="1" ht="15" spans="11:11">
      <c r="K1048343" s="18"/>
    </row>
    <row r="1048344" customFormat="1" ht="15" spans="11:11">
      <c r="K1048344" s="18"/>
    </row>
    <row r="1048345" customFormat="1" ht="15" spans="11:11">
      <c r="K1048345" s="18"/>
    </row>
    <row r="1048346" customFormat="1" ht="15" spans="11:11">
      <c r="K1048346" s="18"/>
    </row>
    <row r="1048347" customFormat="1" ht="15" spans="11:11">
      <c r="K1048347" s="18"/>
    </row>
    <row r="1048348" customFormat="1" ht="15" spans="11:11">
      <c r="K1048348" s="18"/>
    </row>
    <row r="1048349" customFormat="1" ht="15" spans="11:11">
      <c r="K1048349" s="18"/>
    </row>
    <row r="1048350" customFormat="1" ht="15" spans="11:11">
      <c r="K1048350" s="18"/>
    </row>
    <row r="1048351" customFormat="1" ht="15" spans="11:11">
      <c r="K1048351" s="18"/>
    </row>
    <row r="1048352" customFormat="1" ht="15" spans="11:11">
      <c r="K1048352" s="18"/>
    </row>
    <row r="1048353" customFormat="1" ht="15" spans="11:11">
      <c r="K1048353" s="18"/>
    </row>
    <row r="1048354" customFormat="1" ht="15" spans="11:11">
      <c r="K1048354" s="18"/>
    </row>
    <row r="1048355" customFormat="1" ht="15" spans="11:11">
      <c r="K1048355" s="18"/>
    </row>
    <row r="1048356" customFormat="1" ht="15" spans="11:11">
      <c r="K1048356" s="18"/>
    </row>
    <row r="1048357" customFormat="1" ht="15" spans="11:11">
      <c r="K1048357" s="18"/>
    </row>
    <row r="1048358" customFormat="1" ht="15" spans="11:11">
      <c r="K1048358" s="18"/>
    </row>
    <row r="1048359" customFormat="1" ht="15" spans="11:11">
      <c r="K1048359" s="18"/>
    </row>
    <row r="1048360" customFormat="1" ht="15" spans="11:11">
      <c r="K1048360" s="18"/>
    </row>
    <row r="1048361" customFormat="1" ht="15" spans="11:11">
      <c r="K1048361" s="18"/>
    </row>
  </sheetData>
  <mergeCells count="11">
    <mergeCell ref="A1:K1"/>
    <mergeCell ref="A2:K2"/>
    <mergeCell ref="A27:J27"/>
    <mergeCell ref="K4:K6"/>
    <mergeCell ref="K7:K9"/>
    <mergeCell ref="K10:K12"/>
    <mergeCell ref="K13:K15"/>
    <mergeCell ref="K16:K17"/>
    <mergeCell ref="K18:K20"/>
    <mergeCell ref="K21:K22"/>
    <mergeCell ref="K25:K26"/>
  </mergeCells>
  <pageMargins left="1.02361111111111" right="0.629861111111111" top="0.708333333333333" bottom="0.62986111111111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134----2838</cp:lastModifiedBy>
  <dcterms:created xsi:type="dcterms:W3CDTF">2024-11-25T07:59:00Z</dcterms:created>
  <dcterms:modified xsi:type="dcterms:W3CDTF">2025-04-29T01:59:17Z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7F3AA9500A83401FA065ED7B696D241D_13</vt:lpwstr>
  </property>
  <property fmtid="{D5CDD505-2E9C-101B-9397-08002B2CF9AE}" pid="3" name="KSOProductBuildVer">
    <vt:lpwstr>2052-12.1.0.20784</vt:lpwstr>
  </property>
</Properties>
</file>